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Τελ. Αξιολογικός Πίνακας" sheetId="1" r:id="rId1"/>
  </sheets>
  <calcPr calcId="125725"/>
</workbook>
</file>

<file path=xl/calcChain.xml><?xml version="1.0" encoding="utf-8"?>
<calcChain xmlns="http://schemas.openxmlformats.org/spreadsheetml/2006/main">
  <c r="U18" i="1"/>
  <c r="V18" s="1"/>
  <c r="X18" s="1"/>
  <c r="P18"/>
  <c r="U17"/>
  <c r="V17" s="1"/>
  <c r="X17" s="1"/>
  <c r="P17"/>
  <c r="U16"/>
  <c r="V16" s="1"/>
  <c r="X16" s="1"/>
  <c r="P16"/>
  <c r="U15"/>
  <c r="V15" s="1"/>
  <c r="X15" s="1"/>
  <c r="P15"/>
  <c r="U14"/>
  <c r="V14" s="1"/>
  <c r="X14" s="1"/>
  <c r="P14"/>
  <c r="U13"/>
  <c r="V13" s="1"/>
  <c r="X13" s="1"/>
  <c r="P13"/>
  <c r="U12"/>
  <c r="V12" s="1"/>
  <c r="X12" s="1"/>
  <c r="P12"/>
  <c r="U11"/>
  <c r="V11" s="1"/>
  <c r="X11" s="1"/>
  <c r="P11"/>
  <c r="U10"/>
  <c r="V10" s="1"/>
  <c r="X10" s="1"/>
  <c r="P10"/>
  <c r="U9"/>
  <c r="V9" s="1"/>
  <c r="X9" s="1"/>
  <c r="P9"/>
  <c r="U8"/>
  <c r="V8" s="1"/>
  <c r="X8" s="1"/>
  <c r="P8"/>
  <c r="U7"/>
  <c r="V7" s="1"/>
  <c r="X7" s="1"/>
  <c r="P7"/>
  <c r="U6"/>
  <c r="V6" s="1"/>
  <c r="X6" s="1"/>
  <c r="P6"/>
  <c r="Z6" l="1"/>
  <c r="Z7"/>
  <c r="Z8"/>
  <c r="Z9"/>
  <c r="Z10"/>
  <c r="Z11"/>
  <c r="Z12"/>
  <c r="Z13"/>
  <c r="Z14"/>
  <c r="Z15"/>
  <c r="Z16"/>
  <c r="Z17"/>
  <c r="Z18"/>
</calcChain>
</file>

<file path=xl/sharedStrings.xml><?xml version="1.0" encoding="utf-8"?>
<sst xmlns="http://schemas.openxmlformats.org/spreadsheetml/2006/main" count="84" uniqueCount="67">
  <si>
    <t>ΤΕΛΙΚΟΣ ΕΝΙΑΙΟΣ ΑΞΙΟΛΟΓΙΚΟΣ ΠΙΝΑΚΑΣ ΥΠΟΨΗΦΙΩΝ ΔΙΕΥΘΥΝΤΩΝ 2017</t>
  </si>
  <si>
    <t>Στοιχεία Υποψήφιων Διευθυντών 2017</t>
  </si>
  <si>
    <r>
      <t xml:space="preserve">Α. Επιστημονική - Παιδαγωγική Συγκρότηση </t>
    </r>
    <r>
      <rPr>
        <b/>
        <sz val="11"/>
        <color theme="1"/>
        <rFont val="Calibri"/>
        <family val="2"/>
        <charset val="161"/>
        <scheme val="minor"/>
      </rPr>
      <t>(έως 12 μόρια)</t>
    </r>
  </si>
  <si>
    <r>
      <t xml:space="preserve">Β. Υπηρεσιακή Κατάσταση </t>
    </r>
    <r>
      <rPr>
        <b/>
        <sz val="11"/>
        <color theme="1"/>
        <rFont val="Calibri"/>
        <family val="2"/>
        <charset val="161"/>
        <scheme val="minor"/>
      </rPr>
      <t>(έως 13 μόρια)</t>
    </r>
  </si>
  <si>
    <t>Γ.</t>
  </si>
  <si>
    <t>ΓΕΝΙΚΟ ΣΥΝΟΛΟ (έως 33 μόρια)</t>
  </si>
  <si>
    <r>
      <t xml:space="preserve">Β1 Διδακτικά έτη </t>
    </r>
    <r>
      <rPr>
        <b/>
        <sz val="11"/>
        <color theme="1"/>
        <rFont val="Calibri"/>
        <family val="2"/>
        <charset val="161"/>
        <scheme val="minor"/>
      </rPr>
      <t>(έως 10 μόρια)</t>
    </r>
  </si>
  <si>
    <r>
      <t xml:space="preserve">Β2 Διοικητική και Καθοδηγητική Εμπειρία </t>
    </r>
    <r>
      <rPr>
        <b/>
        <sz val="11"/>
        <color theme="1"/>
        <rFont val="Calibri"/>
        <family val="2"/>
        <charset val="161"/>
        <scheme val="minor"/>
      </rPr>
      <t>(έως 3 μόρια)</t>
    </r>
  </si>
  <si>
    <t>Α/Α</t>
  </si>
  <si>
    <t>Ονοματεπώνυμο</t>
  </si>
  <si>
    <t>Κλάδος</t>
  </si>
  <si>
    <t>Σχολείο Οργανικής</t>
  </si>
  <si>
    <r>
      <t xml:space="preserve">Διδακτορικό Δίπλωμα </t>
    </r>
    <r>
      <rPr>
        <sz val="11"/>
        <color rgb="FFFF0000"/>
        <rFont val="Calibri"/>
        <family val="2"/>
        <charset val="161"/>
        <scheme val="minor"/>
      </rPr>
      <t>*1</t>
    </r>
    <r>
      <rPr>
        <sz val="11"/>
        <color theme="1"/>
        <rFont val="Calibri"/>
        <family val="2"/>
        <charset val="161"/>
        <scheme val="minor"/>
      </rPr>
      <t xml:space="preserve"> (εφόσον δεν ήταν αναγκαίο προσόν διορισμού) - </t>
    </r>
    <r>
      <rPr>
        <b/>
        <sz val="11"/>
        <color theme="1"/>
        <rFont val="Calibri"/>
        <family val="2"/>
        <charset val="161"/>
        <scheme val="minor"/>
      </rPr>
      <t>μόρια 4</t>
    </r>
  </si>
  <si>
    <r>
      <t xml:space="preserve">Μεταπτυχιακό Δίπλωμα </t>
    </r>
    <r>
      <rPr>
        <sz val="11"/>
        <color rgb="FFFF0000"/>
        <rFont val="Calibri"/>
        <family val="2"/>
        <charset val="161"/>
        <scheme val="minor"/>
      </rPr>
      <t>*1</t>
    </r>
    <r>
      <rPr>
        <sz val="11"/>
        <color theme="1"/>
        <rFont val="Calibri"/>
        <family val="2"/>
        <charset val="161"/>
        <scheme val="minor"/>
      </rPr>
      <t xml:space="preserve"> (εφόσον δεν ήταν αναγκαίο προσόν διορισμού) - </t>
    </r>
    <r>
      <rPr>
        <b/>
        <sz val="11"/>
        <color theme="1"/>
        <rFont val="Calibri"/>
        <family val="2"/>
        <charset val="161"/>
        <scheme val="minor"/>
      </rPr>
      <t>μόρια 2,5</t>
    </r>
  </si>
  <si>
    <r>
      <t>2ο πτυχίο ΑΕΙ ή ΤΕΙ (εφόσον δεν ήταν αναγκαίο προσόν διορισμού) -</t>
    </r>
    <r>
      <rPr>
        <b/>
        <sz val="11"/>
        <color theme="1"/>
        <rFont val="Calibri"/>
        <family val="2"/>
        <charset val="161"/>
        <scheme val="minor"/>
      </rPr>
      <t xml:space="preserve"> μόρια 1,5</t>
    </r>
  </si>
  <si>
    <r>
      <t xml:space="preserve">Ετήσια επιμόρφωση σε ΣΕΛΕΤΕ, ΑΣΠΑΙΤΕ, ΑΕΙ… - </t>
    </r>
    <r>
      <rPr>
        <b/>
        <sz val="11"/>
        <color theme="1"/>
        <rFont val="Calibri"/>
        <family val="2"/>
        <charset val="161"/>
        <scheme val="minor"/>
      </rPr>
      <t>0,5 μορια</t>
    </r>
    <r>
      <rPr>
        <sz val="11"/>
        <color theme="1"/>
        <rFont val="Calibri"/>
        <family val="2"/>
        <charset val="161"/>
        <scheme val="minor"/>
      </rPr>
      <t xml:space="preserve"> (έως δύο βεβαιώσεις)</t>
    </r>
  </si>
  <si>
    <r>
      <t xml:space="preserve">1η ξένη γλώσσα  *2 επιπέδου Β2  - </t>
    </r>
    <r>
      <rPr>
        <b/>
        <sz val="11"/>
        <color theme="1"/>
        <rFont val="Calibri"/>
        <family val="2"/>
        <charset val="161"/>
        <scheme val="minor"/>
      </rPr>
      <t>μόρια 0,8</t>
    </r>
  </si>
  <si>
    <r>
      <t xml:space="preserve">1η ξένη γλώσσα </t>
    </r>
    <r>
      <rPr>
        <sz val="11"/>
        <color rgb="FFFF0000"/>
        <rFont val="Calibri"/>
        <family val="2"/>
        <charset val="161"/>
        <scheme val="minor"/>
      </rPr>
      <t>*2</t>
    </r>
    <r>
      <rPr>
        <sz val="11"/>
        <color theme="1"/>
        <rFont val="Calibri"/>
        <family val="2"/>
        <charset val="161"/>
        <scheme val="minor"/>
      </rPr>
      <t xml:space="preserve"> επιπέδου ανωτέρου Β2  - </t>
    </r>
    <r>
      <rPr>
        <b/>
        <sz val="11"/>
        <color theme="1"/>
        <rFont val="Calibri"/>
        <family val="2"/>
        <charset val="161"/>
        <scheme val="minor"/>
      </rPr>
      <t>μόρια 1</t>
    </r>
  </si>
  <si>
    <r>
      <t xml:space="preserve">2η ξένη γλώσσα  </t>
    </r>
    <r>
      <rPr>
        <sz val="11"/>
        <color rgb="FFFF0000"/>
        <rFont val="Calibri"/>
        <family val="2"/>
        <charset val="161"/>
        <scheme val="minor"/>
      </rPr>
      <t>*2</t>
    </r>
    <r>
      <rPr>
        <sz val="11"/>
        <color theme="1"/>
        <rFont val="Calibri"/>
        <family val="2"/>
        <charset val="161"/>
        <scheme val="minor"/>
      </rPr>
      <t xml:space="preserve"> επιπέδου Β2  - </t>
    </r>
    <r>
      <rPr>
        <b/>
        <sz val="11"/>
        <color theme="1"/>
        <rFont val="Calibri"/>
        <family val="2"/>
        <charset val="161"/>
        <scheme val="minor"/>
      </rPr>
      <t>μόρια 0,4</t>
    </r>
  </si>
  <si>
    <r>
      <t xml:space="preserve">2η ξένη γλώσσα </t>
    </r>
    <r>
      <rPr>
        <sz val="11"/>
        <color rgb="FFFF0000"/>
        <rFont val="Calibri"/>
        <family val="2"/>
        <charset val="161"/>
        <scheme val="minor"/>
      </rPr>
      <t>*2</t>
    </r>
    <r>
      <rPr>
        <sz val="11"/>
        <color theme="1"/>
        <rFont val="Calibri"/>
        <family val="2"/>
        <charset val="161"/>
        <scheme val="minor"/>
      </rPr>
      <t xml:space="preserve"> επιπέδου ανωτέρου Β2  - </t>
    </r>
    <r>
      <rPr>
        <b/>
        <sz val="11"/>
        <color theme="1"/>
        <rFont val="Calibri"/>
        <family val="2"/>
        <charset val="161"/>
        <scheme val="minor"/>
      </rPr>
      <t>μόρια 0,5</t>
    </r>
  </si>
  <si>
    <r>
      <t xml:space="preserve">ΤΠΕ 1 </t>
    </r>
    <r>
      <rPr>
        <sz val="11"/>
        <color rgb="FFFF0000"/>
        <rFont val="Calibri"/>
        <family val="2"/>
        <charset val="161"/>
        <scheme val="minor"/>
      </rPr>
      <t>*3</t>
    </r>
    <r>
      <rPr>
        <sz val="11"/>
        <color theme="1"/>
        <rFont val="Calibri"/>
        <family val="2"/>
        <charset val="161"/>
        <scheme val="minor"/>
      </rPr>
      <t xml:space="preserve"> - </t>
    </r>
    <r>
      <rPr>
        <b/>
        <sz val="11"/>
        <color theme="1"/>
        <rFont val="Calibri"/>
        <family val="2"/>
        <charset val="161"/>
        <scheme val="minor"/>
      </rPr>
      <t>μόρια 0,5</t>
    </r>
  </si>
  <si>
    <r>
      <t xml:space="preserve">Διδασκαλείο - </t>
    </r>
    <r>
      <rPr>
        <b/>
        <sz val="11"/>
        <color theme="1"/>
        <rFont val="Calibri"/>
        <family val="2"/>
        <charset val="161"/>
        <scheme val="minor"/>
      </rPr>
      <t>μόρια 2</t>
    </r>
  </si>
  <si>
    <r>
      <t xml:space="preserve">Πτυχίο Παιδαγωγικής ή Σχολής Νηπιαγωγών </t>
    </r>
    <r>
      <rPr>
        <sz val="11"/>
        <color rgb="FFFF0000"/>
        <rFont val="Calibri"/>
        <family val="2"/>
        <charset val="161"/>
        <scheme val="minor"/>
      </rPr>
      <t>*4</t>
    </r>
    <r>
      <rPr>
        <sz val="11"/>
        <color theme="1"/>
        <rFont val="Calibri"/>
        <family val="2"/>
        <charset val="161"/>
        <scheme val="minor"/>
      </rPr>
      <t xml:space="preserve"> - </t>
    </r>
    <r>
      <rPr>
        <b/>
        <sz val="11"/>
        <color theme="1"/>
        <rFont val="Calibri"/>
        <family val="2"/>
        <charset val="161"/>
        <scheme val="minor"/>
      </rPr>
      <t>μόρια 0,5</t>
    </r>
  </si>
  <si>
    <t>ΣΥΝΟΛΟ</t>
  </si>
  <si>
    <r>
      <t xml:space="preserve">Διδακτικά έτη από 9ο και μετά, έως 10 έτη </t>
    </r>
    <r>
      <rPr>
        <sz val="11"/>
        <color rgb="FFFF0000"/>
        <rFont val="Calibri"/>
        <family val="2"/>
        <charset val="161"/>
        <scheme val="minor"/>
      </rPr>
      <t>*5</t>
    </r>
    <r>
      <rPr>
        <sz val="11"/>
        <color theme="1"/>
        <rFont val="Calibri"/>
        <family val="2"/>
        <charset val="161"/>
        <scheme val="minor"/>
      </rPr>
      <t xml:space="preserve"> - </t>
    </r>
    <r>
      <rPr>
        <b/>
        <sz val="11"/>
        <color theme="1"/>
        <rFont val="Calibri"/>
        <family val="2"/>
        <charset val="161"/>
        <scheme val="minor"/>
      </rPr>
      <t>1 μόριο ανά έτος, έως 10 μόρια</t>
    </r>
  </si>
  <si>
    <r>
      <t xml:space="preserve">Περ/κό Δ/ντή Εκπ/σης, Σχολικό Σύμβουλο, Δ/ντής εκπ/σης ή Προϊστ. Γραφείου, Συντον. Εκπ/σης, Προϊστ. ΚΕΔΔΥ, Δ/ντής Σχολ. Μονάδας, ΣΔΕ, ΣΕΚ, ΔΙΕΚ - </t>
    </r>
    <r>
      <rPr>
        <b/>
        <sz val="11"/>
        <color theme="1"/>
        <rFont val="Calibri"/>
        <family val="2"/>
        <charset val="161"/>
        <scheme val="minor"/>
      </rPr>
      <t>0,5 μόριο ανά έτος, έως 2,5 μόρια</t>
    </r>
  </si>
  <si>
    <r>
      <t xml:space="preserve">Προϊστ. Σχολ. Μον., Προϊστ. Τμ. Εκπ/κών Θεμάτων,Υποδ/ντής Σχολ. Μον.,ΣΔΕ, ΙΕΚ, ΣΕΚ - </t>
    </r>
    <r>
      <rPr>
        <b/>
        <sz val="11"/>
        <color theme="1"/>
        <rFont val="Calibri"/>
        <family val="2"/>
        <charset val="161"/>
        <scheme val="minor"/>
      </rPr>
      <t>0,4 μόρια ανά έτος, έως 2 μόρια</t>
    </r>
  </si>
  <si>
    <r>
      <t xml:space="preserve">Υπευθ. Σχολ. Δραστ., ΚΕΣΥΠ, ΓΡΑΣΕΠ, ΓΡΑΣΥ, ΕΚΦΕ, ΠΛΗΝΕΤ, ΣΣΝ, ΚΠΕ, ΣΧΟΛ. ΒΙΒΛΙΟΘ. (ΕΠΕΑΕΚ) - </t>
    </r>
    <r>
      <rPr>
        <b/>
        <sz val="11"/>
        <color theme="1"/>
        <rFont val="Calibri"/>
        <family val="2"/>
        <charset val="161"/>
        <scheme val="minor"/>
      </rPr>
      <t>0,25 μόρια ανά έτος, έως 1 μόριο</t>
    </r>
  </si>
  <si>
    <t>Σύνολο τριών προηγούμενων κατηγοριών</t>
  </si>
  <si>
    <t>Μοριοδότηση συνόλου τριών προηγούμενων κατηγοριών</t>
  </si>
  <si>
    <r>
      <t xml:space="preserve">Συμμετοχή ως αιρετό μέλος σε ΚΥΣΠΕ, ΑΠΥΣΠΕ, ΠΥΣΠΕ </t>
    </r>
    <r>
      <rPr>
        <sz val="11"/>
        <color rgb="FFFF0000"/>
        <rFont val="Calibri"/>
        <family val="2"/>
        <charset val="161"/>
        <scheme val="minor"/>
      </rPr>
      <t>*6</t>
    </r>
    <r>
      <rPr>
        <sz val="11"/>
        <color theme="1"/>
        <rFont val="Calibri"/>
        <family val="2"/>
        <charset val="161"/>
        <scheme val="minor"/>
      </rPr>
      <t xml:space="preserve"> -                                                                       </t>
    </r>
    <r>
      <rPr>
        <b/>
        <sz val="11"/>
        <color theme="1"/>
        <rFont val="Calibri"/>
        <family val="2"/>
        <charset val="161"/>
        <scheme val="minor"/>
      </rPr>
      <t>(0,25 μόρια ανά έτος, έως 0,5 μόρια)</t>
    </r>
  </si>
  <si>
    <r>
      <t xml:space="preserve">Συνέντευξη </t>
    </r>
    <r>
      <rPr>
        <b/>
        <sz val="11"/>
        <color theme="1"/>
        <rFont val="Calibri"/>
        <family val="2"/>
        <charset val="161"/>
        <scheme val="minor"/>
      </rPr>
      <t>(έως 8 μόρια)</t>
    </r>
  </si>
  <si>
    <t>Μαρούσης Παναγιώτης</t>
  </si>
  <si>
    <t>ΠΕ70</t>
  </si>
  <si>
    <t>1ο Δ.Σ. Λευκάδας</t>
  </si>
  <si>
    <t>Κακλαμάνης Θωμάς</t>
  </si>
  <si>
    <t>Παπαδόπουλος Ανδρέας</t>
  </si>
  <si>
    <t>4ο Δ.Σ. Λευκάδας</t>
  </si>
  <si>
    <t>Κώτσης Νικόλαος</t>
  </si>
  <si>
    <t>2ο Δ.Σ. Λευκάδας</t>
  </si>
  <si>
    <t>Μεσσήνης Γεράσιμος</t>
  </si>
  <si>
    <t>ΠΕ16</t>
  </si>
  <si>
    <t>Δελαπόρτας Σταύρος</t>
  </si>
  <si>
    <t>Φλώρου Αικατερίνη</t>
  </si>
  <si>
    <t>Δ.Σ. Νυδριού</t>
  </si>
  <si>
    <t>Λάμπρης Δημήτριος</t>
  </si>
  <si>
    <t>Κεφαλά Δήμητρα</t>
  </si>
  <si>
    <t>Δ.Σ. Λυγιάς</t>
  </si>
  <si>
    <t>Γαζής Πάνος</t>
  </si>
  <si>
    <t>Δ.Σ. Βασιλικής</t>
  </si>
  <si>
    <t>Κολλόκας Δημήτριος</t>
  </si>
  <si>
    <t>Καραγιάννης Απόστολος</t>
  </si>
  <si>
    <t>Δ.Σ. Σφακιώτες</t>
  </si>
  <si>
    <t>Πιερράκος Σταύρος</t>
  </si>
  <si>
    <t>ΠΕ06</t>
  </si>
  <si>
    <t>Παρατηρήσεις</t>
  </si>
  <si>
    <r>
      <rPr>
        <sz val="11"/>
        <color rgb="FFFF0000"/>
        <rFont val="Calibri"/>
        <family val="2"/>
        <charset val="161"/>
        <scheme val="minor"/>
      </rPr>
      <t>*1</t>
    </r>
    <r>
      <rPr>
        <sz val="11"/>
        <color theme="1"/>
        <rFont val="Calibri"/>
        <family val="2"/>
        <charset val="161"/>
        <scheme val="minor"/>
      </rPr>
      <t xml:space="preserve"> Σε περίπτωση που υπάρχει διδακτορικό και μεταπτυχιακό συνδυαστικά, </t>
    </r>
    <r>
      <rPr>
        <b/>
        <sz val="11"/>
        <color theme="1"/>
        <rFont val="Calibri"/>
        <family val="2"/>
        <charset val="161"/>
        <scheme val="minor"/>
      </rPr>
      <t>τα μόρια είναι 5</t>
    </r>
    <r>
      <rPr>
        <sz val="11"/>
        <color theme="1"/>
        <rFont val="Calibri"/>
        <family val="2"/>
        <charset val="161"/>
        <scheme val="minor"/>
      </rPr>
      <t>. Αν υπάρχει παραπάνω από ένας μεταπτυχιακός ή διδακτορικός τίτλος, αυτός δεν μοριοδοτείται.</t>
    </r>
  </si>
  <si>
    <r>
      <rPr>
        <sz val="11"/>
        <color rgb="FFFF0000"/>
        <rFont val="Calibri"/>
        <family val="2"/>
        <charset val="161"/>
        <scheme val="minor"/>
      </rPr>
      <t>*2</t>
    </r>
    <r>
      <rPr>
        <sz val="11"/>
        <color theme="1"/>
        <rFont val="Calibri"/>
        <family val="2"/>
        <charset val="161"/>
        <scheme val="minor"/>
      </rPr>
      <t xml:space="preserve"> Αν υπάρχουν και τα δύο μοριοδοτείται το ανώτερο</t>
    </r>
  </si>
  <si>
    <r>
      <rPr>
        <sz val="11"/>
        <color rgb="FFFF0000"/>
        <rFont val="Calibri"/>
        <family val="2"/>
        <charset val="161"/>
        <scheme val="minor"/>
      </rPr>
      <t>*3</t>
    </r>
    <r>
      <rPr>
        <sz val="11"/>
        <color theme="1"/>
        <rFont val="Calibri"/>
        <family val="2"/>
        <charset val="161"/>
        <scheme val="minor"/>
      </rPr>
      <t xml:space="preserve"> Δεν μοριοδοτούνται οι εκπαιδευτικοί ΠΕ19-20</t>
    </r>
  </si>
  <si>
    <r>
      <rPr>
        <sz val="11"/>
        <color rgb="FFFF0000"/>
        <rFont val="Calibri"/>
        <family val="2"/>
        <charset val="161"/>
        <scheme val="minor"/>
      </rPr>
      <t>*4</t>
    </r>
    <r>
      <rPr>
        <sz val="11"/>
        <color theme="1"/>
        <rFont val="Calibri"/>
        <family val="2"/>
        <charset val="161"/>
        <scheme val="minor"/>
      </rPr>
      <t xml:space="preserve"> Εφόσον δεν είναι αναγκαίο προσόν διορισμού ή δεν αποτέλεσε προϋπόθεση εξομοίωσης, το οποίο χρησιμοποιήθηκε για διορισμό, και εφόσον δεν υφίσταται η μοριοδότητησ του διδασκαλείου.</t>
    </r>
  </si>
  <si>
    <r>
      <rPr>
        <sz val="11"/>
        <color rgb="FFFF0000"/>
        <rFont val="Calibri"/>
        <family val="2"/>
        <charset val="161"/>
        <scheme val="minor"/>
      </rPr>
      <t>*5</t>
    </r>
    <r>
      <rPr>
        <sz val="11"/>
        <color theme="1"/>
        <rFont val="Calibri"/>
        <family val="2"/>
        <charset val="161"/>
        <scheme val="minor"/>
      </rPr>
      <t xml:space="preserve"> Μοριοδοτούνται υπηρεσία σε σχολικές μονάδες, ΣΔΕ, ΔΙΕΚ, ΣΕΚ, άδειες κύησης, λοχείας/ ανατροφής, αυτόνομο έργο σε ΑΕΙ &gt;= 6 μηνών </t>
    </r>
    <r>
      <rPr>
        <b/>
        <sz val="11"/>
        <color theme="1"/>
        <rFont val="Calibri"/>
        <family val="2"/>
        <charset val="161"/>
        <scheme val="minor"/>
      </rPr>
      <t>(1 μόριο)</t>
    </r>
    <r>
      <rPr>
        <sz val="11"/>
        <color theme="1"/>
        <rFont val="Calibri"/>
        <family val="2"/>
        <charset val="161"/>
        <scheme val="minor"/>
      </rPr>
      <t>/ Σχολικού Συμβούλου, Σχολικών Δραστηριοτήτων, ΚΕΣΥΠ,</t>
    </r>
  </si>
  <si>
    <r>
      <t xml:space="preserve">      ΓΡΑΣΕΠ, ΓΡΑΣΥ, ΕΚΦΕ, ΚΕΠΛΗΝΕΤ, ΣΣΝ, ΚΠΕ, υπέυθυνος σχολικών βιβλιοθηκών (ΕΠΕΑΕΚ) - </t>
    </r>
    <r>
      <rPr>
        <b/>
        <sz val="11"/>
        <color theme="1"/>
        <rFont val="Calibri"/>
        <family val="2"/>
        <charset val="161"/>
        <scheme val="minor"/>
      </rPr>
      <t>1 μόριο ανά έτος, έως 2 μόρια</t>
    </r>
  </si>
  <si>
    <r>
      <rPr>
        <sz val="11"/>
        <color rgb="FFFF0000"/>
        <rFont val="Calibri"/>
        <family val="2"/>
        <charset val="161"/>
        <scheme val="minor"/>
      </rPr>
      <t>*6</t>
    </r>
    <r>
      <rPr>
        <sz val="11"/>
        <color theme="1"/>
        <rFont val="Calibri"/>
        <family val="2"/>
        <charset val="161"/>
        <scheme val="minor"/>
      </rPr>
      <t xml:space="preserve"> Παράλληλη  συµµετοχή  σε περισσότερα  συµβούλια  το  ίδιο χρονικό  διάστηµα  δεν  µοριοδοτείται αθροιστικά.  Σε  περίπτωση παράλληλης άσκησης καθηκόντων σε θέσεις της προηγούµενης περίπτωσης </t>
    </r>
  </si>
  <si>
    <t xml:space="preserve">     δεν  υπολογίζονται  µονάδες  από συµµετοχή  σε  υπηρεσιακά συµβούλια ή  σε  συµβούλια επιλογής στελεχών. Για τη  µοριοδότηση  των αναπληρωµατικών  αιρετών  µελών των  συµβουλίων  απαιτείται συµµετοχή  </t>
  </si>
  <si>
    <t xml:space="preserve">    τους  σε  πέντε  (5) τουλάχιστον συνεδριάσεις ανά έτος.</t>
  </si>
  <si>
    <t>Ο Δ/ντής Π.Ε. Λευκάδας</t>
  </si>
  <si>
    <t>Φώτιος Σάντας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</si>
</sst>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textRotation="90"/>
    </xf>
    <xf numFmtId="0" fontId="0" fillId="0" borderId="13" xfId="0" applyBorder="1"/>
    <xf numFmtId="0" fontId="4" fillId="0" borderId="13" xfId="0" applyFont="1" applyBorder="1" applyAlignment="1"/>
    <xf numFmtId="0" fontId="4" fillId="0" borderId="14" xfId="0" applyFont="1" applyBorder="1" applyAlignment="1">
      <alignment wrapText="1"/>
    </xf>
    <xf numFmtId="0" fontId="0" fillId="0" borderId="15" xfId="0" applyBorder="1" applyAlignment="1">
      <alignment textRotation="90" wrapText="1"/>
    </xf>
    <xf numFmtId="0" fontId="0" fillId="3" borderId="13" xfId="0" applyFill="1" applyBorder="1" applyAlignment="1">
      <alignment textRotation="90" wrapText="1"/>
    </xf>
    <xf numFmtId="0" fontId="0" fillId="0" borderId="13" xfId="0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2" fillId="4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3" borderId="13" xfId="0" applyFill="1" applyBorder="1" applyAlignment="1">
      <alignment horizontal="center" textRotation="90" wrapText="1"/>
    </xf>
    <xf numFmtId="0" fontId="0" fillId="5" borderId="10" xfId="0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164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0" xfId="0" applyFill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/>
    <xf numFmtId="0" fontId="0" fillId="3" borderId="23" xfId="0" applyFill="1" applyBorder="1"/>
    <xf numFmtId="164" fontId="0" fillId="3" borderId="24" xfId="0" applyNumberFormat="1" applyFill="1" applyBorder="1" applyAlignment="1">
      <alignment horizontal="center"/>
    </xf>
    <xf numFmtId="2" fontId="0" fillId="3" borderId="26" xfId="0" applyNumberFormat="1" applyFill="1" applyBorder="1" applyAlignment="1">
      <alignment horizontal="center"/>
    </xf>
    <xf numFmtId="164" fontId="0" fillId="3" borderId="26" xfId="0" applyNumberFormat="1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22" xfId="0" applyFill="1" applyBorder="1"/>
    <xf numFmtId="0" fontId="0" fillId="0" borderId="23" xfId="0" applyFill="1" applyBorder="1"/>
    <xf numFmtId="164" fontId="0" fillId="0" borderId="24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164" fontId="0" fillId="3" borderId="21" xfId="0" applyNumberFormat="1" applyFill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>
      <selection activeCell="B12" sqref="B12"/>
    </sheetView>
  </sheetViews>
  <sheetFormatPr defaultRowHeight="15"/>
  <cols>
    <col min="1" max="1" width="4.140625" customWidth="1"/>
    <col min="2" max="2" width="23.28515625" bestFit="1" customWidth="1"/>
    <col min="3" max="3" width="9.5703125" bestFit="1" customWidth="1"/>
    <col min="4" max="4" width="17" bestFit="1" customWidth="1"/>
    <col min="5" max="5" width="6.5703125" bestFit="1" customWidth="1"/>
    <col min="6" max="8" width="6.5703125" customWidth="1"/>
    <col min="9" max="9" width="3.7109375" customWidth="1"/>
    <col min="10" max="10" width="6.5703125" customWidth="1"/>
    <col min="11" max="11" width="3.7109375" customWidth="1"/>
    <col min="12" max="12" width="6.5703125" customWidth="1"/>
    <col min="13" max="14" width="3.7109375" customWidth="1"/>
    <col min="15" max="15" width="6.5703125" bestFit="1" customWidth="1"/>
    <col min="16" max="16" width="3.7109375" bestFit="1" customWidth="1"/>
    <col min="17" max="17" width="15.5703125" customWidth="1"/>
    <col min="18" max="18" width="15.140625" bestFit="1" customWidth="1"/>
  </cols>
  <sheetData>
    <row r="1" spans="1:27" ht="15.75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7" ht="15.7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7" ht="16.5" thickTop="1" thickBot="1">
      <c r="A3" s="7" t="s">
        <v>1</v>
      </c>
      <c r="B3" s="8"/>
      <c r="C3" s="8"/>
      <c r="D3" s="9"/>
      <c r="E3" s="7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0" t="s">
        <v>3</v>
      </c>
      <c r="R3" s="11"/>
      <c r="S3" s="11"/>
      <c r="T3" s="11"/>
      <c r="U3" s="11"/>
      <c r="V3" s="11"/>
      <c r="W3" s="11"/>
      <c r="X3" s="12"/>
      <c r="Y3" s="13" t="s">
        <v>4</v>
      </c>
      <c r="Z3" s="14" t="s">
        <v>5</v>
      </c>
    </row>
    <row r="4" spans="1:27" ht="30" customHeight="1" thickTop="1" thickBot="1">
      <c r="A4" s="15"/>
      <c r="B4" s="16"/>
      <c r="C4" s="16"/>
      <c r="D4" s="17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8" t="s">
        <v>6</v>
      </c>
      <c r="R4" s="19" t="s">
        <v>7</v>
      </c>
      <c r="S4" s="19"/>
      <c r="T4" s="19"/>
      <c r="U4" s="19"/>
      <c r="V4" s="19"/>
      <c r="W4" s="19"/>
      <c r="X4" s="20"/>
      <c r="Y4" s="13"/>
      <c r="Z4" s="21"/>
    </row>
    <row r="5" spans="1:27" ht="214.5" customHeight="1" thickTop="1" thickBot="1">
      <c r="A5" s="22" t="s">
        <v>8</v>
      </c>
      <c r="B5" s="23" t="s">
        <v>9</v>
      </c>
      <c r="C5" s="23" t="s">
        <v>10</v>
      </c>
      <c r="D5" s="24" t="s">
        <v>11</v>
      </c>
      <c r="E5" s="25" t="s">
        <v>12</v>
      </c>
      <c r="F5" s="26" t="s">
        <v>13</v>
      </c>
      <c r="G5" s="27" t="s">
        <v>14</v>
      </c>
      <c r="H5" s="26" t="s">
        <v>15</v>
      </c>
      <c r="I5" s="27" t="s">
        <v>16</v>
      </c>
      <c r="J5" s="26" t="s">
        <v>17</v>
      </c>
      <c r="K5" s="27" t="s">
        <v>18</v>
      </c>
      <c r="L5" s="26" t="s">
        <v>19</v>
      </c>
      <c r="M5" s="27" t="s">
        <v>20</v>
      </c>
      <c r="N5" s="26" t="s">
        <v>21</v>
      </c>
      <c r="O5" s="28" t="s">
        <v>22</v>
      </c>
      <c r="P5" s="29" t="s">
        <v>23</v>
      </c>
      <c r="Q5" s="30" t="s">
        <v>24</v>
      </c>
      <c r="R5" s="26" t="s">
        <v>25</v>
      </c>
      <c r="S5" s="27" t="s">
        <v>26</v>
      </c>
      <c r="T5" s="26" t="s">
        <v>27</v>
      </c>
      <c r="U5" s="31" t="s">
        <v>28</v>
      </c>
      <c r="V5" s="32" t="s">
        <v>29</v>
      </c>
      <c r="W5" s="27" t="s">
        <v>30</v>
      </c>
      <c r="X5" s="29" t="s">
        <v>23</v>
      </c>
      <c r="Y5" s="33" t="s">
        <v>31</v>
      </c>
      <c r="Z5" s="34"/>
    </row>
    <row r="6" spans="1:27" ht="15.75" thickTop="1">
      <c r="A6" s="35">
        <v>1</v>
      </c>
      <c r="B6" s="35" t="s">
        <v>32</v>
      </c>
      <c r="C6" s="35" t="s">
        <v>33</v>
      </c>
      <c r="D6" s="36" t="s">
        <v>34</v>
      </c>
      <c r="E6" s="37"/>
      <c r="F6" s="35"/>
      <c r="G6" s="35">
        <v>1.5</v>
      </c>
      <c r="H6" s="35"/>
      <c r="I6" s="35"/>
      <c r="J6" s="35"/>
      <c r="K6" s="35"/>
      <c r="L6" s="35"/>
      <c r="M6" s="35">
        <v>0.5</v>
      </c>
      <c r="N6" s="35">
        <v>2</v>
      </c>
      <c r="O6" s="36"/>
      <c r="P6" s="38">
        <f t="shared" ref="P6:P14" si="0">SUM(E6:O6)</f>
        <v>4</v>
      </c>
      <c r="Q6" s="39">
        <v>10</v>
      </c>
      <c r="R6" s="35">
        <v>2.5</v>
      </c>
      <c r="S6" s="35"/>
      <c r="T6" s="35"/>
      <c r="U6" s="40">
        <f t="shared" ref="U6:U14" si="1">SUM(R6:T6)</f>
        <v>2.5</v>
      </c>
      <c r="V6" s="40">
        <f t="shared" ref="V6:V14" si="2">IF(U6&lt;=2.5,U6,2.5)</f>
        <v>2.5</v>
      </c>
      <c r="W6" s="35">
        <v>0.25</v>
      </c>
      <c r="X6" s="41">
        <f t="shared" ref="X6:X14" si="3">Q6+V6+W6</f>
        <v>12.75</v>
      </c>
      <c r="Y6" s="42">
        <v>8</v>
      </c>
      <c r="Z6" s="43">
        <f t="shared" ref="Z6:Z14" si="4">P6+X6+Y6</f>
        <v>24.75</v>
      </c>
      <c r="AA6" s="44"/>
    </row>
    <row r="7" spans="1:27">
      <c r="A7" s="45">
        <v>2</v>
      </c>
      <c r="B7" s="45" t="s">
        <v>35</v>
      </c>
      <c r="C7" s="45" t="s">
        <v>33</v>
      </c>
      <c r="D7" s="46" t="s">
        <v>34</v>
      </c>
      <c r="E7" s="47"/>
      <c r="F7" s="45"/>
      <c r="G7" s="45">
        <v>1.5</v>
      </c>
      <c r="H7" s="45"/>
      <c r="I7" s="45"/>
      <c r="J7" s="45"/>
      <c r="K7" s="45"/>
      <c r="L7" s="45"/>
      <c r="M7" s="45">
        <v>0.5</v>
      </c>
      <c r="N7" s="45">
        <v>2</v>
      </c>
      <c r="O7" s="46"/>
      <c r="P7" s="48">
        <f>SUM(E7:O7)</f>
        <v>4</v>
      </c>
      <c r="Q7" s="49">
        <v>8</v>
      </c>
      <c r="R7" s="45">
        <v>1.375</v>
      </c>
      <c r="S7" s="45">
        <v>0.3</v>
      </c>
      <c r="T7" s="45">
        <v>0.69</v>
      </c>
      <c r="U7" s="50">
        <f>SUM(R7:T7)</f>
        <v>2.3650000000000002</v>
      </c>
      <c r="V7" s="50">
        <f>IF(U7&lt;=2.5,U7,2.5)</f>
        <v>2.3650000000000002</v>
      </c>
      <c r="W7" s="45"/>
      <c r="X7" s="51">
        <f>Q7+V7+W7</f>
        <v>10.365</v>
      </c>
      <c r="Y7" s="52">
        <v>7.58</v>
      </c>
      <c r="Z7" s="53">
        <f>P7+X7+Y7</f>
        <v>21.945</v>
      </c>
      <c r="AA7" s="44"/>
    </row>
    <row r="8" spans="1:27">
      <c r="A8" s="35">
        <v>3</v>
      </c>
      <c r="B8" s="54" t="s">
        <v>36</v>
      </c>
      <c r="C8" s="54" t="s">
        <v>33</v>
      </c>
      <c r="D8" s="55" t="s">
        <v>37</v>
      </c>
      <c r="E8" s="56"/>
      <c r="F8" s="54"/>
      <c r="G8" s="54"/>
      <c r="H8" s="54"/>
      <c r="I8" s="54"/>
      <c r="J8" s="54"/>
      <c r="K8" s="54"/>
      <c r="L8" s="54"/>
      <c r="M8" s="54">
        <v>0.5</v>
      </c>
      <c r="N8" s="54"/>
      <c r="O8" s="55"/>
      <c r="P8" s="57">
        <f>SUM(E8:O8)</f>
        <v>0.5</v>
      </c>
      <c r="Q8" s="58">
        <v>10</v>
      </c>
      <c r="R8" s="54">
        <v>0.875</v>
      </c>
      <c r="S8" s="54">
        <v>2</v>
      </c>
      <c r="T8" s="54"/>
      <c r="U8" s="59">
        <f>SUM(R8:T8)</f>
        <v>2.875</v>
      </c>
      <c r="V8" s="59">
        <f>IF(U8&lt;=2.5,U8,2.5)</f>
        <v>2.5</v>
      </c>
      <c r="W8" s="54">
        <v>0.5</v>
      </c>
      <c r="X8" s="60">
        <f>Q8+V8+W8</f>
        <v>13</v>
      </c>
      <c r="Y8" s="61">
        <v>8</v>
      </c>
      <c r="Z8" s="62">
        <f>P8+X8+Y8</f>
        <v>21.5</v>
      </c>
      <c r="AA8" s="44"/>
    </row>
    <row r="9" spans="1:27">
      <c r="A9" s="45">
        <v>4</v>
      </c>
      <c r="B9" s="45" t="s">
        <v>38</v>
      </c>
      <c r="C9" s="45" t="s">
        <v>33</v>
      </c>
      <c r="D9" s="46" t="s">
        <v>39</v>
      </c>
      <c r="E9" s="47"/>
      <c r="F9" s="45"/>
      <c r="G9" s="45"/>
      <c r="H9" s="45"/>
      <c r="I9" s="45"/>
      <c r="J9" s="45"/>
      <c r="K9" s="45"/>
      <c r="L9" s="45"/>
      <c r="M9" s="45">
        <v>0.5</v>
      </c>
      <c r="N9" s="45">
        <v>2</v>
      </c>
      <c r="O9" s="46"/>
      <c r="P9" s="48">
        <f t="shared" si="0"/>
        <v>2.5</v>
      </c>
      <c r="Q9" s="49">
        <v>10</v>
      </c>
      <c r="R9" s="45">
        <v>2.5</v>
      </c>
      <c r="S9" s="45">
        <v>0.8</v>
      </c>
      <c r="T9" s="45"/>
      <c r="U9" s="50">
        <f t="shared" si="1"/>
        <v>3.3</v>
      </c>
      <c r="V9" s="50">
        <f t="shared" si="2"/>
        <v>2.5</v>
      </c>
      <c r="W9" s="45"/>
      <c r="X9" s="51">
        <f t="shared" si="3"/>
        <v>12.5</v>
      </c>
      <c r="Y9" s="52">
        <v>6.25</v>
      </c>
      <c r="Z9" s="53">
        <f t="shared" si="4"/>
        <v>21.25</v>
      </c>
      <c r="AA9" s="44"/>
    </row>
    <row r="10" spans="1:27">
      <c r="A10" s="54">
        <v>5</v>
      </c>
      <c r="B10" s="54" t="s">
        <v>40</v>
      </c>
      <c r="C10" s="54" t="s">
        <v>41</v>
      </c>
      <c r="D10" s="55" t="s">
        <v>34</v>
      </c>
      <c r="E10" s="56"/>
      <c r="F10" s="54"/>
      <c r="G10" s="54"/>
      <c r="H10" s="54"/>
      <c r="I10" s="54"/>
      <c r="J10" s="54"/>
      <c r="K10" s="54"/>
      <c r="L10" s="54"/>
      <c r="M10" s="54">
        <v>0.5</v>
      </c>
      <c r="N10" s="54"/>
      <c r="O10" s="55"/>
      <c r="P10" s="57">
        <f>SUM(E10:O10)</f>
        <v>0.5</v>
      </c>
      <c r="Q10" s="58">
        <v>10</v>
      </c>
      <c r="R10" s="54">
        <v>0.375</v>
      </c>
      <c r="S10" s="54">
        <v>2</v>
      </c>
      <c r="T10" s="54"/>
      <c r="U10" s="59">
        <f>SUM(R10:T10)</f>
        <v>2.375</v>
      </c>
      <c r="V10" s="59">
        <f>IF(U10&lt;=2.5,U10,2.5)</f>
        <v>2.375</v>
      </c>
      <c r="W10" s="54"/>
      <c r="X10" s="60">
        <f>Q10+V10+W10</f>
        <v>12.375</v>
      </c>
      <c r="Y10" s="61">
        <v>7.92</v>
      </c>
      <c r="Z10" s="62">
        <f>P10+X10+Y10</f>
        <v>20.795000000000002</v>
      </c>
    </row>
    <row r="11" spans="1:27">
      <c r="A11" s="45">
        <v>6</v>
      </c>
      <c r="B11" s="45" t="s">
        <v>42</v>
      </c>
      <c r="C11" s="45" t="s">
        <v>33</v>
      </c>
      <c r="D11" s="46" t="s">
        <v>37</v>
      </c>
      <c r="E11" s="47"/>
      <c r="F11" s="45"/>
      <c r="G11" s="45">
        <v>1.5</v>
      </c>
      <c r="H11" s="45"/>
      <c r="I11" s="45"/>
      <c r="J11" s="45"/>
      <c r="K11" s="45"/>
      <c r="L11" s="45"/>
      <c r="M11" s="45">
        <v>0.5</v>
      </c>
      <c r="N11" s="45"/>
      <c r="O11" s="46"/>
      <c r="P11" s="48">
        <f t="shared" si="0"/>
        <v>2</v>
      </c>
      <c r="Q11" s="49">
        <v>10</v>
      </c>
      <c r="R11" s="45"/>
      <c r="S11" s="45">
        <v>2</v>
      </c>
      <c r="T11" s="45"/>
      <c r="U11" s="50">
        <f t="shared" si="1"/>
        <v>2</v>
      </c>
      <c r="V11" s="50">
        <f t="shared" si="2"/>
        <v>2</v>
      </c>
      <c r="W11" s="45"/>
      <c r="X11" s="51">
        <f t="shared" si="3"/>
        <v>12</v>
      </c>
      <c r="Y11" s="52">
        <v>6.55</v>
      </c>
      <c r="Z11" s="53">
        <f t="shared" si="4"/>
        <v>20.55</v>
      </c>
      <c r="AA11" s="44"/>
    </row>
    <row r="12" spans="1:27">
      <c r="A12" s="54">
        <v>7</v>
      </c>
      <c r="B12" s="54" t="s">
        <v>43</v>
      </c>
      <c r="C12" s="54" t="s">
        <v>33</v>
      </c>
      <c r="D12" s="55" t="s">
        <v>44</v>
      </c>
      <c r="E12" s="56"/>
      <c r="F12" s="54"/>
      <c r="G12" s="54"/>
      <c r="H12" s="54"/>
      <c r="I12" s="54"/>
      <c r="J12" s="54"/>
      <c r="K12" s="54"/>
      <c r="L12" s="54"/>
      <c r="M12" s="54">
        <v>0.5</v>
      </c>
      <c r="N12" s="54"/>
      <c r="O12" s="55"/>
      <c r="P12" s="57">
        <f>SUM(E12:O12)</f>
        <v>0.5</v>
      </c>
      <c r="Q12" s="58">
        <v>10</v>
      </c>
      <c r="R12" s="54">
        <v>0.875</v>
      </c>
      <c r="S12" s="54">
        <v>1.2</v>
      </c>
      <c r="T12" s="54"/>
      <c r="U12" s="59">
        <f>SUM(R12:T12)</f>
        <v>2.0750000000000002</v>
      </c>
      <c r="V12" s="59">
        <f>IF(U12&lt;=2.5,U12,2.5)</f>
        <v>2.0750000000000002</v>
      </c>
      <c r="W12" s="54"/>
      <c r="X12" s="60">
        <f>Q12+V12+W12</f>
        <v>12.074999999999999</v>
      </c>
      <c r="Y12" s="61">
        <v>7.83</v>
      </c>
      <c r="Z12" s="62">
        <f>P12+X12+Y12</f>
        <v>20.405000000000001</v>
      </c>
      <c r="AA12" s="44"/>
    </row>
    <row r="13" spans="1:27">
      <c r="A13" s="45">
        <v>8</v>
      </c>
      <c r="B13" s="45" t="s">
        <v>45</v>
      </c>
      <c r="C13" s="45" t="s">
        <v>33</v>
      </c>
      <c r="D13" s="46" t="s">
        <v>34</v>
      </c>
      <c r="E13" s="47"/>
      <c r="F13" s="45"/>
      <c r="G13" s="45"/>
      <c r="H13" s="45"/>
      <c r="I13" s="45"/>
      <c r="J13" s="45"/>
      <c r="K13" s="45"/>
      <c r="L13" s="45"/>
      <c r="M13" s="45"/>
      <c r="N13" s="45"/>
      <c r="O13" s="46"/>
      <c r="P13" s="48">
        <f>SUM(E13:O13)</f>
        <v>0</v>
      </c>
      <c r="Q13" s="49">
        <v>10</v>
      </c>
      <c r="R13" s="45">
        <v>0.375</v>
      </c>
      <c r="S13" s="45">
        <v>2</v>
      </c>
      <c r="T13" s="45"/>
      <c r="U13" s="50">
        <f>SUM(R13:T13)</f>
        <v>2.375</v>
      </c>
      <c r="V13" s="50">
        <f>IF(U13&lt;=2.5,U13,2.5)</f>
        <v>2.375</v>
      </c>
      <c r="W13" s="45"/>
      <c r="X13" s="51">
        <f>Q13+V13+W13</f>
        <v>12.375</v>
      </c>
      <c r="Y13" s="52">
        <v>7.5</v>
      </c>
      <c r="Z13" s="53">
        <f>P13+X13+Y13</f>
        <v>19.875</v>
      </c>
      <c r="AA13" s="44"/>
    </row>
    <row r="14" spans="1:27">
      <c r="A14" s="54">
        <v>9</v>
      </c>
      <c r="B14" s="54" t="s">
        <v>46</v>
      </c>
      <c r="C14" s="54" t="s">
        <v>33</v>
      </c>
      <c r="D14" s="55" t="s">
        <v>47</v>
      </c>
      <c r="E14" s="56"/>
      <c r="F14" s="54"/>
      <c r="G14" s="54"/>
      <c r="H14" s="54"/>
      <c r="I14" s="54"/>
      <c r="J14" s="54"/>
      <c r="K14" s="54"/>
      <c r="L14" s="54"/>
      <c r="M14" s="54">
        <v>0.5</v>
      </c>
      <c r="N14" s="54"/>
      <c r="O14" s="55"/>
      <c r="P14" s="57">
        <f t="shared" si="0"/>
        <v>0.5</v>
      </c>
      <c r="Q14" s="58">
        <v>10</v>
      </c>
      <c r="R14" s="54">
        <v>0.875</v>
      </c>
      <c r="S14" s="54">
        <v>0.3</v>
      </c>
      <c r="T14" s="54">
        <v>1</v>
      </c>
      <c r="U14" s="59">
        <f t="shared" si="1"/>
        <v>2.1749999999999998</v>
      </c>
      <c r="V14" s="59">
        <f t="shared" si="2"/>
        <v>2.1749999999999998</v>
      </c>
      <c r="W14" s="54"/>
      <c r="X14" s="60">
        <f t="shared" si="3"/>
        <v>12.175000000000001</v>
      </c>
      <c r="Y14" s="61">
        <v>7.08</v>
      </c>
      <c r="Z14" s="62">
        <f t="shared" si="4"/>
        <v>19.755000000000003</v>
      </c>
      <c r="AA14" s="44"/>
    </row>
    <row r="15" spans="1:27">
      <c r="A15" s="45">
        <v>10</v>
      </c>
      <c r="B15" s="50" t="s">
        <v>48</v>
      </c>
      <c r="C15" s="50" t="s">
        <v>33</v>
      </c>
      <c r="D15" s="63" t="s">
        <v>49</v>
      </c>
      <c r="E15" s="64"/>
      <c r="F15" s="50">
        <v>2.5</v>
      </c>
      <c r="G15" s="50">
        <v>1.5</v>
      </c>
      <c r="H15" s="50"/>
      <c r="I15" s="50"/>
      <c r="J15" s="50"/>
      <c r="K15" s="50"/>
      <c r="L15" s="50"/>
      <c r="M15" s="50">
        <v>0.5</v>
      </c>
      <c r="N15" s="50"/>
      <c r="O15" s="63"/>
      <c r="P15" s="48">
        <f>SUM(E15:O15)</f>
        <v>4.5</v>
      </c>
      <c r="Q15" s="65">
        <v>5.5</v>
      </c>
      <c r="R15" s="50">
        <v>0.875</v>
      </c>
      <c r="S15" s="50">
        <v>0.4</v>
      </c>
      <c r="T15" s="50"/>
      <c r="U15" s="50">
        <f>SUM(R15:T15)</f>
        <v>1.2749999999999999</v>
      </c>
      <c r="V15" s="50">
        <f>IF(U15&lt;=2.5,U15,2.5)</f>
        <v>1.2749999999999999</v>
      </c>
      <c r="W15" s="50"/>
      <c r="X15" s="66">
        <f>Q15+V15+W15</f>
        <v>6.7750000000000004</v>
      </c>
      <c r="Y15" s="67">
        <v>7.83</v>
      </c>
      <c r="Z15" s="68">
        <f>P15+X15+Y15</f>
        <v>19.105</v>
      </c>
      <c r="AA15" s="44"/>
    </row>
    <row r="16" spans="1:27">
      <c r="A16" s="54">
        <v>11</v>
      </c>
      <c r="B16" s="54" t="s">
        <v>50</v>
      </c>
      <c r="C16" s="54" t="s">
        <v>33</v>
      </c>
      <c r="D16" s="55" t="s">
        <v>47</v>
      </c>
      <c r="E16" s="56"/>
      <c r="F16" s="54"/>
      <c r="G16" s="54"/>
      <c r="H16" s="54"/>
      <c r="I16" s="54"/>
      <c r="J16" s="54"/>
      <c r="K16" s="54"/>
      <c r="L16" s="54"/>
      <c r="M16" s="54">
        <v>0.5</v>
      </c>
      <c r="N16" s="54"/>
      <c r="O16" s="55"/>
      <c r="P16" s="57">
        <f>SUM(E16:O16)</f>
        <v>0.5</v>
      </c>
      <c r="Q16" s="58">
        <v>10</v>
      </c>
      <c r="R16" s="54"/>
      <c r="S16" s="54"/>
      <c r="T16" s="54"/>
      <c r="U16" s="59">
        <f>SUM(R16:T16)</f>
        <v>0</v>
      </c>
      <c r="V16" s="59">
        <f>IF(U16&lt;=2.5,U16,2.5)</f>
        <v>0</v>
      </c>
      <c r="W16" s="54">
        <v>0.5</v>
      </c>
      <c r="X16" s="60">
        <f>Q16+V16+W16</f>
        <v>10.5</v>
      </c>
      <c r="Y16" s="61">
        <v>7.32</v>
      </c>
      <c r="Z16" s="62">
        <f>P16+X16+Y16</f>
        <v>18.32</v>
      </c>
    </row>
    <row r="17" spans="1:27">
      <c r="A17" s="45">
        <v>12</v>
      </c>
      <c r="B17" s="45" t="s">
        <v>51</v>
      </c>
      <c r="C17" s="45" t="s">
        <v>33</v>
      </c>
      <c r="D17" s="46" t="s">
        <v>52</v>
      </c>
      <c r="E17" s="47"/>
      <c r="F17" s="45"/>
      <c r="G17" s="45">
        <v>1.5</v>
      </c>
      <c r="H17" s="45"/>
      <c r="I17" s="45"/>
      <c r="J17" s="45"/>
      <c r="K17" s="45"/>
      <c r="L17" s="45"/>
      <c r="M17" s="45"/>
      <c r="N17" s="45"/>
      <c r="O17" s="46"/>
      <c r="P17" s="48">
        <f>SUM(E17:O17)</f>
        <v>1.5</v>
      </c>
      <c r="Q17" s="49">
        <v>10</v>
      </c>
      <c r="R17" s="45"/>
      <c r="S17" s="45"/>
      <c r="T17" s="45"/>
      <c r="U17" s="50">
        <f>SUM(R17:T17)</f>
        <v>0</v>
      </c>
      <c r="V17" s="50">
        <f>IF(U17&lt;=2.5,U17,2.5)</f>
        <v>0</v>
      </c>
      <c r="W17" s="45"/>
      <c r="X17" s="51">
        <f>Q17+V17+W17</f>
        <v>10</v>
      </c>
      <c r="Y17" s="52">
        <v>6</v>
      </c>
      <c r="Z17" s="53">
        <f>P17+X17+Y17</f>
        <v>17.5</v>
      </c>
      <c r="AA17" s="44"/>
    </row>
    <row r="18" spans="1:27">
      <c r="A18" s="35">
        <v>13</v>
      </c>
      <c r="B18" s="54" t="s">
        <v>53</v>
      </c>
      <c r="C18" s="54" t="s">
        <v>54</v>
      </c>
      <c r="D18" s="55" t="s">
        <v>47</v>
      </c>
      <c r="E18" s="56"/>
      <c r="F18" s="54"/>
      <c r="G18" s="54"/>
      <c r="H18" s="54"/>
      <c r="I18" s="54"/>
      <c r="J18" s="54">
        <v>1</v>
      </c>
      <c r="K18" s="54"/>
      <c r="L18" s="54"/>
      <c r="M18" s="54">
        <v>0.5</v>
      </c>
      <c r="N18" s="54"/>
      <c r="O18" s="55"/>
      <c r="P18" s="57">
        <f t="shared" ref="P18" si="5">SUM(E18:O18)</f>
        <v>1.5</v>
      </c>
      <c r="Q18" s="58">
        <v>3.25</v>
      </c>
      <c r="R18" s="54"/>
      <c r="S18" s="54">
        <v>0.2</v>
      </c>
      <c r="T18" s="54"/>
      <c r="U18" s="59">
        <f t="shared" ref="U18" si="6">SUM(R18:T18)</f>
        <v>0.2</v>
      </c>
      <c r="V18" s="59">
        <f t="shared" ref="V18" si="7">IF(U18&lt;=2.5,U18,2.5)</f>
        <v>0.2</v>
      </c>
      <c r="W18" s="54"/>
      <c r="X18" s="60">
        <f t="shared" ref="X18" si="8">Q18+V18+W18</f>
        <v>3.45</v>
      </c>
      <c r="Y18" s="61">
        <v>7.32</v>
      </c>
      <c r="Z18" s="62">
        <f t="shared" ref="Z18" si="9">P18+X18+Y18</f>
        <v>12.27</v>
      </c>
      <c r="AA18" s="44"/>
    </row>
    <row r="20" spans="1:27" ht="21">
      <c r="A20" s="69" t="s">
        <v>55</v>
      </c>
    </row>
    <row r="21" spans="1:27">
      <c r="A21" t="s">
        <v>56</v>
      </c>
    </row>
    <row r="22" spans="1:27">
      <c r="A22" t="s">
        <v>57</v>
      </c>
    </row>
    <row r="23" spans="1:27">
      <c r="A23" t="s">
        <v>58</v>
      </c>
    </row>
    <row r="24" spans="1:27">
      <c r="A24" t="s">
        <v>59</v>
      </c>
    </row>
    <row r="25" spans="1:27">
      <c r="A25" t="s">
        <v>60</v>
      </c>
    </row>
    <row r="26" spans="1:27">
      <c r="A26" t="s">
        <v>61</v>
      </c>
    </row>
    <row r="27" spans="1:27">
      <c r="A27" t="s">
        <v>62</v>
      </c>
    </row>
    <row r="28" spans="1:27">
      <c r="A28" t="s">
        <v>63</v>
      </c>
    </row>
    <row r="29" spans="1:27">
      <c r="A29" t="s">
        <v>64</v>
      </c>
    </row>
    <row r="33" spans="19:23" ht="18.75">
      <c r="S33" s="70" t="s">
        <v>65</v>
      </c>
      <c r="T33" s="70"/>
      <c r="U33" s="70"/>
      <c r="V33" s="70"/>
      <c r="W33" s="70"/>
    </row>
    <row r="38" spans="19:23" ht="18.75">
      <c r="S38" s="70" t="s">
        <v>66</v>
      </c>
      <c r="T38" s="70"/>
      <c r="U38" s="70"/>
      <c r="V38" s="70"/>
      <c r="W38" s="70"/>
    </row>
  </sheetData>
  <sheetProtection password="AC12" sheet="1" objects="1" scenarios="1"/>
  <mergeCells count="9">
    <mergeCell ref="S33:W33"/>
    <mergeCell ref="S38:W38"/>
    <mergeCell ref="A1:Z2"/>
    <mergeCell ref="A3:D4"/>
    <mergeCell ref="E3:P4"/>
    <mergeCell ref="Q3:X3"/>
    <mergeCell ref="Y3:Y4"/>
    <mergeCell ref="Z3:Z5"/>
    <mergeCell ref="R4:X4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Τελ. Αξιολογικός Πίνακας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2017-07-13T11:27:55Z</cp:lastPrinted>
  <dcterms:created xsi:type="dcterms:W3CDTF">2017-07-13T11:26:39Z</dcterms:created>
  <dcterms:modified xsi:type="dcterms:W3CDTF">2017-07-13T11:29:54Z</dcterms:modified>
</cp:coreProperties>
</file>